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Donna\Finance\2024 to 2025\Bank reconciliations\"/>
    </mc:Choice>
  </mc:AlternateContent>
  <xr:revisionPtr revIDLastSave="0" documentId="8_{C4FCA51D-0600-4EEA-AE09-5897F554243A}" xr6:coauthVersionLast="47" xr6:coauthVersionMax="47" xr10:uidLastSave="{00000000-0000-0000-0000-000000000000}"/>
  <bookViews>
    <workbookView xWindow="-108" yWindow="-108" windowWidth="23256" windowHeight="12456" xr2:uid="{831D9BBC-AC90-4601-A2A1-CF898772B5EB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F26" i="1"/>
  <c r="F25" i="1"/>
  <c r="F24" i="1"/>
  <c r="F23" i="1"/>
  <c r="F28" i="1" s="1"/>
  <c r="D19" i="1"/>
  <c r="F13" i="1"/>
  <c r="F19" i="1" s="1"/>
</calcChain>
</file>

<file path=xl/sharedStrings.xml><?xml version="1.0" encoding="utf-8"?>
<sst xmlns="http://schemas.openxmlformats.org/spreadsheetml/2006/main" count="17" uniqueCount="16">
  <si>
    <t>STIBBARD PARISH COUNCIL BANK RECONCILIATION</t>
  </si>
  <si>
    <t>Prepared by Nea Horsford, Clerk and Responsible Financial Officer</t>
  </si>
  <si>
    <t>BANK BALANCES</t>
  </si>
  <si>
    <t>Balance per bank statements as at</t>
  </si>
  <si>
    <t>£</t>
  </si>
  <si>
    <t>Current account</t>
  </si>
  <si>
    <t>Deposit account</t>
  </si>
  <si>
    <t>Less unpresented cheques</t>
  </si>
  <si>
    <t>Add any unbanked cash</t>
  </si>
  <si>
    <t>Net balances as at</t>
  </si>
  <si>
    <t>CASHBOOK</t>
  </si>
  <si>
    <t xml:space="preserve">Opening balance </t>
  </si>
  <si>
    <t>Add Receipts in the year</t>
  </si>
  <si>
    <t>Less Payments in the year</t>
  </si>
  <si>
    <t>Add Receipts from Savings (Interest)</t>
  </si>
  <si>
    <t>Closing balance per cash book as 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</si>
</sst>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0" xfId="0" applyFont="1" applyFill="1"/>
    <xf numFmtId="0" fontId="3" fillId="2" borderId="0" xfId="0" applyFont="1" applyFill="1"/>
    <xf numFmtId="164" fontId="3" fillId="2" borderId="0" xfId="1" applyNumberFormat="1" applyFont="1" applyFill="1" applyAlignment="1">
      <alignment horizontal="right"/>
    </xf>
    <xf numFmtId="165" fontId="3" fillId="2" borderId="0" xfId="0" applyNumberFormat="1" applyFont="1" applyFill="1"/>
    <xf numFmtId="0" fontId="2" fillId="0" borderId="0" xfId="0" applyFont="1"/>
    <xf numFmtId="0" fontId="3" fillId="0" borderId="0" xfId="0" applyFont="1"/>
    <xf numFmtId="164" fontId="3" fillId="0" borderId="0" xfId="1" applyNumberFormat="1" applyFont="1" applyFill="1" applyAlignment="1">
      <alignment horizontal="right"/>
    </xf>
    <xf numFmtId="165" fontId="3" fillId="0" borderId="0" xfId="0" applyNumberFormat="1" applyFont="1"/>
    <xf numFmtId="164" fontId="4" fillId="0" borderId="0" xfId="1" applyNumberFormat="1" applyFont="1" applyFill="1" applyAlignment="1">
      <alignment horizontal="right"/>
    </xf>
    <xf numFmtId="165" fontId="0" fillId="0" borderId="0" xfId="0" applyNumberFormat="1"/>
    <xf numFmtId="164" fontId="1" fillId="0" borderId="0" xfId="1" applyNumberFormat="1" applyAlignment="1">
      <alignment horizontal="right"/>
    </xf>
    <xf numFmtId="0" fontId="5" fillId="0" borderId="0" xfId="0" applyFont="1"/>
    <xf numFmtId="164" fontId="1" fillId="0" borderId="0" xfId="1" applyNumberFormat="1" applyFill="1" applyAlignment="1">
      <alignment horizontal="right"/>
    </xf>
    <xf numFmtId="164" fontId="5" fillId="0" borderId="0" xfId="1" applyNumberFormat="1" applyFont="1" applyAlignment="1">
      <alignment horizontal="right"/>
    </xf>
    <xf numFmtId="165" fontId="1" fillId="0" borderId="0" xfId="1" applyNumberFormat="1" applyAlignment="1">
      <alignment horizontal="center"/>
    </xf>
    <xf numFmtId="2" fontId="4" fillId="0" borderId="0" xfId="0" applyNumberFormat="1" applyFont="1"/>
    <xf numFmtId="43" fontId="4" fillId="0" borderId="0" xfId="1" applyFont="1" applyAlignment="1">
      <alignment horizontal="right"/>
    </xf>
    <xf numFmtId="43" fontId="1" fillId="0" borderId="0" xfId="1" applyAlignment="1">
      <alignment horizontal="right"/>
    </xf>
    <xf numFmtId="164" fontId="4" fillId="0" borderId="0" xfId="1" applyNumberFormat="1" applyFont="1" applyAlignment="1">
      <alignment horizontal="right"/>
    </xf>
    <xf numFmtId="43" fontId="1" fillId="0" borderId="1" xfId="1" applyBorder="1" applyAlignment="1">
      <alignment horizontal="right"/>
    </xf>
    <xf numFmtId="43" fontId="0" fillId="0" borderId="0" xfId="0" applyNumberFormat="1"/>
    <xf numFmtId="0" fontId="4" fillId="0" borderId="0" xfId="0" applyFont="1"/>
    <xf numFmtId="0" fontId="0" fillId="0" borderId="0" xfId="0" applyAlignment="1">
      <alignment horizontal="right"/>
    </xf>
    <xf numFmtId="43" fontId="0" fillId="0" borderId="2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OneDrive\Donna\Finance\2024%20to%202025\Copy%20of%20Cashbook%202024-25.xlsx" TargetMode="External"/><Relationship Id="rId1" Type="http://schemas.openxmlformats.org/officeDocument/2006/relationships/externalLinkPath" Target="/Users/User/OneDrive/Donna/Finance/2024%20to%202025/Copy%20of%20Cashbook%202024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arclays Savings Acc"/>
      <sheetName val="Barclays Comm ac"/>
      <sheetName val="Barclays Community Acc"/>
      <sheetName val="Cashbook"/>
      <sheetName val="Master Bank Rec "/>
      <sheetName val="Annual Return"/>
      <sheetName val="Budget"/>
      <sheetName val="Forecast"/>
      <sheetName val="FY Forecast"/>
    </sheetNames>
    <sheetDataSet>
      <sheetData sheetId="0"/>
      <sheetData sheetId="1"/>
      <sheetData sheetId="2"/>
      <sheetData sheetId="3">
        <row r="4">
          <cell r="D4">
            <v>1113.6300000000001</v>
          </cell>
        </row>
        <row r="6">
          <cell r="E6">
            <v>9000</v>
          </cell>
          <cell r="F6">
            <v>5086.3900000000003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4405B-AF7D-445C-A770-3429B2F124C8}">
  <dimension ref="A1:F30"/>
  <sheetViews>
    <sheetView tabSelected="1" workbookViewId="0">
      <selection activeCell="C1" sqref="C1"/>
    </sheetView>
  </sheetViews>
  <sheetFormatPr defaultRowHeight="14.4" x14ac:dyDescent="0.3"/>
  <cols>
    <col min="3" max="3" width="17.6640625" customWidth="1"/>
    <col min="4" max="4" width="11.109375" customWidth="1"/>
    <col min="5" max="5" width="14.5546875" customWidth="1"/>
    <col min="6" max="6" width="14.33203125" customWidth="1"/>
  </cols>
  <sheetData>
    <row r="1" spans="1:6" ht="17.399999999999999" x14ac:dyDescent="0.3">
      <c r="A1" s="1" t="s">
        <v>0</v>
      </c>
      <c r="B1" s="2"/>
      <c r="C1" s="2"/>
      <c r="D1" s="3"/>
      <c r="E1" s="4"/>
      <c r="F1" s="4"/>
    </row>
    <row r="2" spans="1:6" ht="17.399999999999999" x14ac:dyDescent="0.3">
      <c r="A2" s="5"/>
      <c r="B2" s="6"/>
      <c r="C2" s="6"/>
      <c r="D2" s="7"/>
      <c r="E2" s="8"/>
      <c r="F2" s="8"/>
    </row>
    <row r="3" spans="1:6" x14ac:dyDescent="0.3">
      <c r="A3" t="s">
        <v>1</v>
      </c>
      <c r="D3" s="9"/>
      <c r="E3" s="10"/>
      <c r="F3" s="10"/>
    </row>
    <row r="4" spans="1:6" x14ac:dyDescent="0.3">
      <c r="D4" s="9"/>
      <c r="E4" s="10"/>
      <c r="F4" s="10"/>
    </row>
    <row r="5" spans="1:6" x14ac:dyDescent="0.3">
      <c r="D5" s="11"/>
      <c r="E5" s="10"/>
      <c r="F5" s="10"/>
    </row>
    <row r="6" spans="1:6" x14ac:dyDescent="0.3">
      <c r="A6" s="12" t="s">
        <v>2</v>
      </c>
      <c r="D6" s="13"/>
      <c r="E6" s="10"/>
      <c r="F6" s="10"/>
    </row>
    <row r="7" spans="1:6" x14ac:dyDescent="0.3">
      <c r="D7" s="11"/>
      <c r="E7" s="10"/>
      <c r="F7" s="10"/>
    </row>
    <row r="8" spans="1:6" x14ac:dyDescent="0.3">
      <c r="A8" s="12" t="s">
        <v>3</v>
      </c>
      <c r="B8" s="12"/>
      <c r="C8" s="12"/>
      <c r="D8" s="14">
        <v>45473</v>
      </c>
      <c r="E8" s="10"/>
      <c r="F8" s="10"/>
    </row>
    <row r="9" spans="1:6" x14ac:dyDescent="0.3">
      <c r="D9" s="11"/>
      <c r="E9" s="15" t="s">
        <v>4</v>
      </c>
      <c r="F9" s="15" t="s">
        <v>4</v>
      </c>
    </row>
    <row r="10" spans="1:6" x14ac:dyDescent="0.3">
      <c r="B10" s="16" t="s">
        <v>5</v>
      </c>
      <c r="D10" s="11">
        <v>45473</v>
      </c>
      <c r="E10" s="17">
        <v>1027.24</v>
      </c>
      <c r="F10" s="18"/>
    </row>
    <row r="11" spans="1:6" x14ac:dyDescent="0.3">
      <c r="B11" s="16" t="s">
        <v>6</v>
      </c>
      <c r="D11" s="19">
        <v>45473</v>
      </c>
      <c r="E11" s="17">
        <v>4012.22</v>
      </c>
      <c r="F11" s="17"/>
    </row>
    <row r="12" spans="1:6" x14ac:dyDescent="0.3">
      <c r="B12" s="16"/>
      <c r="D12" s="19"/>
      <c r="E12" s="17"/>
      <c r="F12" s="17"/>
    </row>
    <row r="13" spans="1:6" x14ac:dyDescent="0.3">
      <c r="D13" s="11"/>
      <c r="E13" s="18"/>
      <c r="F13" s="20">
        <f>SUM(E10:E12)</f>
        <v>5039.46</v>
      </c>
    </row>
    <row r="14" spans="1:6" x14ac:dyDescent="0.3">
      <c r="A14" s="12"/>
      <c r="B14" s="12"/>
      <c r="C14" s="12"/>
      <c r="D14" s="14"/>
      <c r="E14" s="21"/>
      <c r="F14" s="21"/>
    </row>
    <row r="15" spans="1:6" x14ac:dyDescent="0.3">
      <c r="A15" s="12" t="s">
        <v>7</v>
      </c>
      <c r="C15" s="22"/>
      <c r="D15" s="11"/>
      <c r="E15" s="21"/>
      <c r="F15" s="21">
        <v>0</v>
      </c>
    </row>
    <row r="16" spans="1:6" x14ac:dyDescent="0.3">
      <c r="C16" s="23"/>
      <c r="D16" s="11"/>
      <c r="E16" s="21"/>
      <c r="F16" s="21"/>
    </row>
    <row r="17" spans="1:6" x14ac:dyDescent="0.3">
      <c r="A17" s="12" t="s">
        <v>8</v>
      </c>
      <c r="B17" s="12"/>
      <c r="C17" s="12"/>
      <c r="D17" s="14"/>
      <c r="E17" s="21"/>
      <c r="F17" s="21">
        <v>0</v>
      </c>
    </row>
    <row r="18" spans="1:6" x14ac:dyDescent="0.3">
      <c r="D18" s="11"/>
      <c r="E18" s="21"/>
      <c r="F18" s="21"/>
    </row>
    <row r="19" spans="1:6" ht="15" thickBot="1" x14ac:dyDescent="0.35">
      <c r="A19" s="12" t="s">
        <v>9</v>
      </c>
      <c r="B19" s="12"/>
      <c r="C19" s="12"/>
      <c r="D19" s="14">
        <f>D8</f>
        <v>45473</v>
      </c>
      <c r="E19" s="21"/>
      <c r="F19" s="24">
        <f>F13+F15+F17</f>
        <v>5039.46</v>
      </c>
    </row>
    <row r="20" spans="1:6" ht="15" thickTop="1" x14ac:dyDescent="0.3">
      <c r="D20" s="11"/>
      <c r="E20" s="21"/>
      <c r="F20" s="21"/>
    </row>
    <row r="21" spans="1:6" x14ac:dyDescent="0.3">
      <c r="A21" s="12" t="s">
        <v>10</v>
      </c>
      <c r="D21" s="13"/>
      <c r="E21" s="21"/>
      <c r="F21" s="21"/>
    </row>
    <row r="22" spans="1:6" x14ac:dyDescent="0.3">
      <c r="D22" s="11"/>
      <c r="E22" s="21"/>
      <c r="F22" s="21"/>
    </row>
    <row r="23" spans="1:6" x14ac:dyDescent="0.3">
      <c r="A23" s="12" t="s">
        <v>11</v>
      </c>
      <c r="B23" s="12"/>
      <c r="C23" s="12"/>
      <c r="D23" s="14">
        <v>45383</v>
      </c>
      <c r="E23" s="21"/>
      <c r="F23" s="21">
        <f>[1]Cashbook!D4</f>
        <v>1113.6300000000001</v>
      </c>
    </row>
    <row r="24" spans="1:6" x14ac:dyDescent="0.3">
      <c r="B24" t="s">
        <v>12</v>
      </c>
      <c r="D24" s="11"/>
      <c r="E24" s="21"/>
      <c r="F24" s="21">
        <f>[1]Cashbook!E6</f>
        <v>9000</v>
      </c>
    </row>
    <row r="25" spans="1:6" x14ac:dyDescent="0.3">
      <c r="B25" t="s">
        <v>13</v>
      </c>
      <c r="D25" s="11"/>
      <c r="E25" s="21"/>
      <c r="F25" s="21">
        <f>[1]Cashbook!F6</f>
        <v>5086.3900000000003</v>
      </c>
    </row>
    <row r="26" spans="1:6" x14ac:dyDescent="0.3">
      <c r="B26" s="22" t="s">
        <v>14</v>
      </c>
      <c r="D26" s="11"/>
      <c r="E26" s="21"/>
      <c r="F26" s="21">
        <f>6.89+5.33</f>
        <v>12.219999999999999</v>
      </c>
    </row>
    <row r="27" spans="1:6" x14ac:dyDescent="0.3">
      <c r="B27" s="22"/>
      <c r="D27" s="11"/>
      <c r="E27" s="21"/>
      <c r="F27" s="21"/>
    </row>
    <row r="28" spans="1:6" ht="15" thickBot="1" x14ac:dyDescent="0.35">
      <c r="A28" s="12" t="s">
        <v>15</v>
      </c>
      <c r="B28" s="12"/>
      <c r="C28" s="12"/>
      <c r="D28" s="14">
        <f>D8</f>
        <v>45473</v>
      </c>
      <c r="E28" s="21"/>
      <c r="F28" s="24">
        <f>+F23+F24+F26-F25</f>
        <v>5039.46</v>
      </c>
    </row>
    <row r="29" spans="1:6" ht="15" thickTop="1" x14ac:dyDescent="0.3">
      <c r="D29" s="11"/>
      <c r="E29" s="10"/>
      <c r="F29" s="10"/>
    </row>
    <row r="30" spans="1:6" x14ac:dyDescent="0.3">
      <c r="D30" s="13"/>
      <c r="E30" s="10"/>
      <c r="F3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2024-07-06T18:47:02Z</dcterms:created>
  <dcterms:modified xsi:type="dcterms:W3CDTF">2024-07-06T18:48:32Z</dcterms:modified>
</cp:coreProperties>
</file>